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505" windowHeight="769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291DF1C2789A407086C119A2103477D0"/>
        <xdr:cNvPicPr>
          <a:picLocks noChangeAspect="1"/>
        </xdr:cNvPicPr>
      </xdr:nvPicPr>
      <xdr:blipFill>
        <a:blip r:embed="rId1"/>
        <a:stretch>
          <a:fillRect/>
        </a:stretch>
      </xdr:blipFill>
      <xdr:spPr>
        <a:xfrm>
          <a:off x="14947900" y="8058150"/>
          <a:ext cx="1628140" cy="2105660"/>
        </a:xfrm>
        <a:prstGeom prst="rect">
          <a:avLst/>
        </a:prstGeom>
        <a:noFill/>
        <a:ln w="9525">
          <a:noFill/>
        </a:ln>
      </xdr:spPr>
    </xdr:pic>
  </etc:cellImage>
  <etc:cellImage>
    <xdr:pic>
      <xdr:nvPicPr>
        <xdr:cNvPr id="2" name="ID_F9962134BC9144818061D0037F3EA11E"/>
        <xdr:cNvPicPr>
          <a:picLocks noChangeAspect="1"/>
        </xdr:cNvPicPr>
      </xdr:nvPicPr>
      <xdr:blipFill>
        <a:blip r:embed="rId2"/>
        <a:stretch>
          <a:fillRect/>
        </a:stretch>
      </xdr:blipFill>
      <xdr:spPr>
        <a:xfrm>
          <a:off x="14947900" y="8229600"/>
          <a:ext cx="2771775" cy="3867150"/>
        </a:xfrm>
        <a:prstGeom prst="rect">
          <a:avLst/>
        </a:prstGeom>
        <a:noFill/>
        <a:ln w="9525">
          <a:noFill/>
        </a:ln>
      </xdr:spPr>
    </xdr:pic>
  </etc:cellImage>
  <etc:cellImage>
    <xdr:pic>
      <xdr:nvPicPr>
        <xdr:cNvPr id="4" name="ID_A98C237F6B344D5AA77D8097A1A63DD9"/>
        <xdr:cNvPicPr>
          <a:picLocks noChangeAspect="1"/>
        </xdr:cNvPicPr>
      </xdr:nvPicPr>
      <xdr:blipFill>
        <a:blip r:embed="rId3"/>
        <a:stretch>
          <a:fillRect/>
        </a:stretch>
      </xdr:blipFill>
      <xdr:spPr>
        <a:xfrm>
          <a:off x="14947900" y="10115550"/>
          <a:ext cx="3686175" cy="3295650"/>
        </a:xfrm>
        <a:prstGeom prst="rect">
          <a:avLst/>
        </a:prstGeom>
        <a:noFill/>
        <a:ln w="9525">
          <a:noFill/>
        </a:ln>
      </xdr:spPr>
    </xdr:pic>
  </etc:cellImage>
  <etc:cellImage>
    <xdr:pic>
      <xdr:nvPicPr>
        <xdr:cNvPr id="9" name="ID_FB30B1FF835241DB8ABC7A1B6AF0C3E7"/>
        <xdr:cNvPicPr>
          <a:picLocks noChangeAspect="1"/>
        </xdr:cNvPicPr>
      </xdr:nvPicPr>
      <xdr:blipFill>
        <a:blip r:embed="rId4"/>
        <a:stretch>
          <a:fillRect/>
        </a:stretch>
      </xdr:blipFill>
      <xdr:spPr>
        <a:xfrm>
          <a:off x="14950440" y="7927340"/>
          <a:ext cx="1057275" cy="847725"/>
        </a:xfrm>
        <a:prstGeom prst="rect">
          <a:avLst/>
        </a:prstGeom>
        <a:noFill/>
        <a:ln w="9525">
          <a:noFill/>
        </a:ln>
      </xdr:spPr>
    </xdr:pic>
  </etc:cellImage>
  <etc:cellImage>
    <xdr:pic>
      <xdr:nvPicPr>
        <xdr:cNvPr id="6" name="ID_6F6AC8AFAEFB4FDD81A673C3B8750645"/>
        <xdr:cNvPicPr>
          <a:picLocks noChangeAspect="1"/>
        </xdr:cNvPicPr>
      </xdr:nvPicPr>
      <xdr:blipFill>
        <a:blip r:embed="rId5"/>
        <a:stretch>
          <a:fillRect/>
        </a:stretch>
      </xdr:blipFill>
      <xdr:spPr>
        <a:xfrm>
          <a:off x="14947900" y="18478500"/>
          <a:ext cx="3381375" cy="3429000"/>
        </a:xfrm>
        <a:prstGeom prst="rect">
          <a:avLst/>
        </a:prstGeom>
        <a:noFill/>
        <a:ln w="9525">
          <a:noFill/>
        </a:ln>
      </xdr:spPr>
    </xdr:pic>
  </etc:cellImage>
  <etc:cellImage>
    <xdr:pic>
      <xdr:nvPicPr>
        <xdr:cNvPr id="10" name="ID_EB50390221394E1A8C1F91B9FA0B48E6"/>
        <xdr:cNvPicPr>
          <a:picLocks noChangeAspect="1"/>
        </xdr:cNvPicPr>
      </xdr:nvPicPr>
      <xdr:blipFill>
        <a:blip r:embed="rId6"/>
        <a:stretch>
          <a:fillRect/>
        </a:stretch>
      </xdr:blipFill>
      <xdr:spPr>
        <a:xfrm>
          <a:off x="14947900" y="19481800"/>
          <a:ext cx="2676525" cy="3486150"/>
        </a:xfrm>
        <a:prstGeom prst="rect">
          <a:avLst/>
        </a:prstGeom>
        <a:noFill/>
        <a:ln w="9525">
          <a:noFill/>
        </a:ln>
      </xdr:spPr>
    </xdr:pic>
  </etc:cellImage>
  <etc:cellImage>
    <xdr:pic>
      <xdr:nvPicPr>
        <xdr:cNvPr id="11" name="ID_2C4994B6220C4423BC498C7664C2CCCB"/>
        <xdr:cNvPicPr>
          <a:picLocks noChangeAspect="1"/>
        </xdr:cNvPicPr>
      </xdr:nvPicPr>
      <xdr:blipFill>
        <a:blip r:embed="rId7"/>
        <a:stretch>
          <a:fillRect/>
        </a:stretch>
      </xdr:blipFill>
      <xdr:spPr>
        <a:xfrm>
          <a:off x="14947900" y="21196300"/>
          <a:ext cx="3705225" cy="3248025"/>
        </a:xfrm>
        <a:prstGeom prst="rect">
          <a:avLst/>
        </a:prstGeom>
        <a:noFill/>
        <a:ln w="9525">
          <a:noFill/>
        </a:ln>
      </xdr:spPr>
    </xdr:pic>
  </etc:cellImage>
  <etc:cellImage>
    <xdr:pic>
      <xdr:nvPicPr>
        <xdr:cNvPr id="8" name="ID_A221BA2FC9C544DC88F0F55E35056EA1"/>
        <xdr:cNvPicPr>
          <a:picLocks noChangeAspect="1"/>
        </xdr:cNvPicPr>
      </xdr:nvPicPr>
      <xdr:blipFill>
        <a:blip r:embed="rId8"/>
        <a:stretch>
          <a:fillRect/>
        </a:stretch>
      </xdr:blipFill>
      <xdr:spPr>
        <a:xfrm>
          <a:off x="15684500" y="990600"/>
          <a:ext cx="3581400" cy="3305175"/>
        </a:xfrm>
        <a:prstGeom prst="rect">
          <a:avLst/>
        </a:prstGeom>
        <a:noFill/>
        <a:ln w="9525">
          <a:noFill/>
        </a:ln>
      </xdr:spPr>
    </xdr:pic>
  </etc:cellImage>
</etc:cellImages>
</file>

<file path=xl/sharedStrings.xml><?xml version="1.0" encoding="utf-8"?>
<sst xmlns="http://schemas.openxmlformats.org/spreadsheetml/2006/main" count="37" uniqueCount="37">
  <si>
    <t>序号</t>
  </si>
  <si>
    <t>物品名称</t>
  </si>
  <si>
    <t>购买链接</t>
  </si>
  <si>
    <t>分类</t>
  </si>
  <si>
    <t>数量</t>
  </si>
  <si>
    <t>单价</t>
  </si>
  <si>
    <t>合计</t>
  </si>
  <si>
    <t>大功率吸尘器美甲桌椅套装特价经济单双三人美甲台全套轻奢带插座</t>
  </si>
  <si>
    <t>https://item.taobao.com/item.htm?id=709883651187&amp;pisk=gDTx8GYy5YDD0iw4MdmusmHhkjGHD0AVPKRQSOX0fLpJnT4igZmNWdBJQtjclI06EKAIgtmZ0dpJnBGVnI6MBdpPUEXDId4OBB7fbnXGnOQ9_pKxK20HgI7NRvDn-ULGvF_Ull6_I_g59NCXHCxaWI7N5vDn-2A2gKkoINPf1_GRi1Vf5O_1VbCG9R_1hGw7V665CN91fzg5T1ZbGs_1PbCC1Sw_5tZ7P1fTC-915bd5U1_1Cd_swQ6P1FFnDOVfpPKxd0s6py9Y5PTRMgskGtwRjU1AO9dbjPa__sIAdI6rha0_bgONXFPaWaOXYd5Bh-MhcBKdl_8jEr5yfIAh2FkQW_-W3ds94vUhMZxRvEKq_8OXKtKCuCVKnQI6qESeoYaARHRcoh9ZvoQOfgk6-edquJXdsohJ5lrNc_uuNT0m5Cv2B_BnZbqabg1zSoLiilZ_Ly5RKb-UblS5U&amp;spm=tbpc.mytb_itemcollect.item.goods&amp;upStreamPrice=18914&amp;sku_properties=5919063%3A6536025</t>
  </si>
  <si>
    <t>1.4M方圆（吸尘器+ 插座*2)</t>
  </si>
  <si>
    <t>北欧小凳子家用网红创意板凳轻奢圆凳现代简约矮凳软坐可叠放餐凳</t>
  </si>
  <si>
    <t>https://detail.tmall.com/item.htm?id=627420595520&amp;pisk=grir-ZsgZ3KzL8fXVjEF_onvs5z8qkR_EDNQKvD3F7VoPv23YjcBe7MHwXoUijWWw4NQYXlET7NoPWZETSMgN7GQqWlEMj0SVWiEkMktp098ALI-ekEH1Ct61YH8vbOCbimzox2snMfutEZcwjoSPCt6fYH8vkA61D9w1_wYCMqhry2D3J2PtkjhxKP0LRQhZXqH3KyUBaXuxabcoJyaxw4hq-40pRWlr84nnKyLiWq3xXqD3JF0tkqHWXonfiyUrKvdNlAOu5UzsYVVbtn4nSQ-USW1BmS_z5j_gMjn08HeAdSObeNiW7a_Ujxf4kk0LbNqTnA3VqDtYuiM99PoWxoUV0vCC5m-ncE0lhvZnmhSemkCKH2j1SD-qlxOZWgjQDyEvBKq_AnmZRqG4hCLnCrjv45h-zjQ35923l222UUBXiThJwU8H-P6UL7h-1IOAaoBFwQLPNe41LRP.&amp;spm=tbpc.mytb_itemcollect.item.goods&amp;upStreamPrice=3872</t>
  </si>
  <si>
    <t>高46（磨砂黑）❤软皮商务黑 防刮耐磨</t>
  </si>
  <si>
    <t>桌下收纳柜办公室a4抽屉透明带轮美甲置物架桌面收纳盒多层文件柜</t>
  </si>
  <si>
    <t>https://detail.tmall.com/item.htm?id=872904505567&amp;pisk=gQcm-XjCrxyjqV5fnFVXhOY9IS9plSN_ScCTX5EwUurSkRr9hc2iX0wZMS3xqf0xFqC9hSegs0rSk1pbMb4Z40NT0nNvSFmKf1ni5EaabcogXxLJ9qgb15-KsBdKlrO6vgo00sry7PUOuUeqiAvSv5-pvBdKlqN__cnUC1LPUyZPuPzqbz5zlu7VQcr4Ugz3R5rZbcyPUrUd3P54_uuzVrS47tPaz_z_-tWNgcuyrPZzb5yqb48u5urwWO_4cflqahf2vDnT_Rhuo-qErJ1NtxCL3ko741zSZrxQYqrl_1EHF95-rqKcO4Fj3D4KDQ5mx2Gr0yPMOGEsUmGuh4thGoDrcfVxmnXb0xnudzyPSBa-vuujgYY14qoLm74S6314jYkZM-N10Heq-vVl4NXPLCyC1z8tZO683zauv7BEY2aBeb32rUXFC-z7okh9rOWfA15OeUYlKsw4Pr4d.&amp;spm=tbpc.mytb_itemcollect.item.goods&amp;upStreamPrice=3791</t>
  </si>
  <si>
    <t>5层透明款桌下收纳柜-带滑轮</t>
  </si>
  <si>
    <t>公牛插座长线插排插板带线多孔家用多功能5米10加长超长拖接线板</t>
  </si>
  <si>
    <t>https://detail.tmall.com/item.htm?id=613137065257&amp;pisk=gND-8SMqdEYlej_P22AcxVWGWGKMsImzh4o1Ky4lOq3xrrXH48AUp2Ux8zVuF0vIo4m64zAea23xrctzr0anJ234uY4o-2XLJcy7Tb43ryeKYVhJSdvi40yUCFYMI_mqKSwNOyNC-S1bvJESyDcFp0yUdFYMIdmr448w7AS7AotYqkj7dywIcnE3fTwQPW_fGlabRJgQPm1bXl1CO9ZIcnETvTZ7PTifGlqhNagQdnebukwQV2wBDma4AFAWwyj7W9hJKisXmMFAd9MY2SNmVzGs6Hq7wvn8korxHdP850aAKUbPfMzLuATDMmoSN4qqJdLYLqGtPfgkWTzSUDMarYTcEzMrcfqjCHfaoxUoRYFXjOF3hAV_FjA2rW28A2PZKFWzPDiZQf29n_yKXksyCADt4L7gWkfJDv1FT7Z2niaDEpinz2EYSnxcT6Pb09f-K3fCONWaDPxq_65UGr5..&amp;spm=tbpc.mytb_itemcollect.item.goods&amp;upStreamPrice=3315</t>
  </si>
  <si>
    <t>5插位5米602【加粗线芯 3C认证】</t>
  </si>
  <si>
    <t>美甲灯Sun系列美甲店专用大功率速干烘干机感应指甲烘干led光疗机</t>
  </si>
  <si>
    <t>https://item.taobao.com/item.htm?id=556900969533&amp;pisk=g9XZ-xMkSReNsyuQCwpqzUpC3_d9hKzWjtTXmijDfFYG1ixD3wbbXFs0WZW2-wo_W1TX3Z7VuFTG1E9Vuesk5F_XIE7VJwf1CE6V9xSRDOZ9hlHOXKp0Pzw7PGI9HTpqn3XZtBxcxA0DsW9nWwW11zw7FGI9HK47Pt6uY7tpVxvmsID3YnxZjKAMSXqemngiiAbcxk8pbAxMiKAHK3xWnfxMmJjHDhlmjhYM-k-v-fvDnZv3YnLHoKvD7sBcFv-2sk4ihAv7aZRwrGYEUDBexYLzeeDDO9xM_fIe8MsCLhRwPI29L4BGRiX1BBeqnKICaZ5ck7lw3Q5C3Q6gcfLCWMX6tOqjwHIFm_OFdu2JQdYGGdIj4PsFQNsOLiim_d15VtdlIRuJRQKV5e74KzSzWqK3zp6A_qcDsxtePkreEHyT6Iw-dScxMCKpYUZabjcmyYHj_tZsMjdswH87bP5..&amp;spm=tbpc.mytb_itemcollect.item.goods&amp;upStreamPrice=6684</t>
  </si>
  <si>
    <t>Sunone48W智能感应光疗灯 48W蓝光</t>
  </si>
  <si>
    <t>欧达（ORDRO）AX60高清4K数码摄像机便携式数码DV录像机专业婚庆视频直播摄影机</t>
  </si>
  <si>
    <t>https://item.m.jd.com/product/100015226847.html?utm_term=CopyURL_shareid7a575a2db58588d7178558e0f7960ea61e3dfdd417558559096067_shangxiang_none&amp;gx=RnAomTM2bjWKzsxEqNAhCZ5js6TaLhQ&amp;utm_source=iosapp&amp;utm_campaign=t_335139774&amp;utm_medium=appshare&amp;ad_od=share&amp;gxd=RnAoxDZcbzGIycxHqoxyVejD9lhe8JjKWBA1hMqIIWdsZeVqylB5jrtPIXNsHEA&amp;jkl=@G3pvo8wdLB@</t>
  </si>
  <si>
    <t>AX60实用版</t>
  </si>
  <si>
    <t>索尼DV摄像机三脚架FDRAX700 CX680支架AX60 AX45A CX405欧达AC58</t>
  </si>
  <si>
    <t>https://item.taobao.com/item.htm?id=710724616198&amp;pisk=gyxxJsxyfbccGmP4HC0uIMAq8vDHW4vVVIJQj1f05QdJi_qi3i0NXCCJ_sbccKm6ZIvI3s0ZuCdJipMViK1M6CdPanfDsCqO6pSf7EfGi1I9QBLxtDmH3KSNAXcnxHDmxasUcO_bsaZ5KGBXMdYaXKSNfXcnxDv23IlfgINfCTMRnO4ffsajVYBOp1s1GNN7P9151GO_l865dOUfCNO_Ng6NLOZ1CZa5VtXff1O1fYp5aOj11CsseLTgcqCgh6E9k4Ttq6mxJR2M2tQA6hf8vYHGhZLWH_BPU3EFk69fwlc0gJwN6_-IZ4pyhEOcUCnKwGRWJITBiXEVGnJ6YsxjZofX0LThFHMg8_xRiCtAPvqdSgthRiTozjbGDOON8hcU0s96LH8hv04VXpB14OtHvKo4t6BgkYK_7P7fU025Zmm6IIROe6DoEPzNPTrgkhD05PNUYTCnUeza7a1P.&amp;spm=tbpc.mytb_itemcollect.item.goods&amp;upStreamPrice=6900</t>
  </si>
  <si>
    <t>1.6米 高度可调节</t>
  </si>
  <si>
    <t>惠普hdmi2.1连接线投影仪电脑显示器屏电视机顶盒4K/8k高清延长线</t>
  </si>
  <si>
    <t>https://detail.tmall.com/item.htm?id=963293338033&amp;pisk=gnUK-FaaPOXnzXve98jMZqVNjg50JGVE5JPXrYDHVReTKAYlT2jry8HTUvmnRWb7IJVfTvjPY8eTKS1EKWMue8eZQyD3E8Y-eSuI4kDoKY38a-EdnZb0TWurltXco5ag2G02ReTBEcgsZ4hQp7qyyWurPtXcoZVUTJWITYpSNf1ttbYSPvtC51hE94TIVet6CAlSP4iBAF9saX9BOYiC6NGxabOIdvM61blyR4g7F51taAMSP4w711hyWySKEBMvykI_kZPHUXTWPPhKfcVIdNNz5XEIHWtkPUOr9DHbOAWISatrf7o8zQ8-5WZ4UjwBdtmQMo3I_y6M8fr7tSmTztT-_lwUF0ENHEcK-lnYJk5yCWwmpogUZIB360Zg8mzhCe3b0W03V8Svv4n54ca0kW7enxhkv1UW43oI_NAsIwb7ZJy-6xfGs3-rff8kvzfHV392ufHc_o-y4cMN.&amp;spm=tbpc.mytb_itemcollect.item.goods&amp;upStreamPrice=1790</t>
  </si>
  <si>
    <t>【HDMI2.0合金编织款】4K/60Hz高清(3M)</t>
  </si>
  <si>
    <t>希沃65英寸86电子白板多媒体教学触摸可移动电视会议平板4k一体机</t>
  </si>
  <si>
    <t>https://item.taobao.com/item.htm?id=942098949726&amp;pisk=gdQn-BDjsM-BJkgIx7YQA02pJ3EYdeTWZT3JeUpzbdJ193J8ATxleOtPJeCdIafdf638AeKkrOJ194EBJNAPQOTJLJTLZ7XAF4BlNWOyUTWkeMFTk61BPUyArrUAOn1WrzWHLQRaaQdx45KF-gq1HUyYHrUAO6TWzTB2AZNZbI9ZTQJPUdzw9dkr4TJebARDGUJPUT-w7QAqz2-yLPlwCB0yaUoE_PRXtvRyaT5asQ9wUU-FU1PMNdJyWjleda7F780FA3s6JhbMtHvVsngroT0vYKWWQ4R1SB2X36Jiz4p0fmuOs6enl1LCYtAApPuhns_NLI8ulYp5b9_MA1wmRpjNdaYdKJmBLMBMcC-ZZrOOHd5C8GVSQ6WvKFA1yRgeEGSPJHTSL-KFiiYG4GmZ0z-jPCPRS0i9YCOMHFnV3sObXNCUs5mqVHR6tKQ8s0oIh4u-X5Vim2te1BAA.&amp;spm=tbpc.mytb_itemcollect.item.goods&amp;upStreamPrice=739400</t>
  </si>
  <si>
    <t>65英寸i3+8G （含移动推车）</t>
  </si>
  <si>
    <t>人体工学椅电脑椅家用久坐舒适电竞椅子撑腰可躺靠背办公座椅转椅</t>
  </si>
  <si>
    <t>https://detail.tmall.com/item.htm?id=727586025525&amp;pisk=gIiI-2Giw6fBCi3YRuJNcV5xd_ZzAd-4JTw-nYIFekEpVVMmNWJk-ku_Nfh_9y7ex3w-afvkKkrpV8hrsyIzYkJS1bhg4uJHt8BnfjsPYBYnegZ42IR20nk3KuqJgwtVMNf3e-Qp47QLBk2zmzkkKnknKuqJgI-20TgX0P-Ry7hJXPeY6gF82bKOW52ue6eRvdMTs5eLw7FLWhe7U6QKwMUO6-ydy7U8pGUT35F82uh-Bdwz67E82bH9Wvs_IeNtdKNB7Q7hrJML1gI-vu4QN5bPVgM8py_np5MZQcwQRSzJxl1mvfk-YD4MVgEoQqGSybYfRuaj70aqvL73_XDtYPnpUZ2iCY345cJvmkZL94rnUtOECDGEKcMPewZEuxoukDKCi5z0FXPsNhdf4Uj4GSZ1POac2R_HCd_lrBfX_38zEmp7JR2agd91oafc2g7Z4d_R-yegIGJ6CZfl.&amp;spm=tbpc.mytb_itemcollect.item.goods&amp;upStreamPrice=45888&amp;sku_properties=13746047%3A119248778%3B13746149%3A119249678</t>
  </si>
  <si>
    <t>SG015耀石黑色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</si>
</sst>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1"/>
      <color theme="1"/>
      <name val="宋体"/>
      <charset val="134"/>
      <scheme val="major"/>
    </font>
    <font>
      <b/>
      <sz val="22"/>
      <color theme="1"/>
      <name val="宋体"/>
      <charset val="134"/>
      <scheme val="minor"/>
    </font>
    <font>
      <sz val="16"/>
      <color theme="1"/>
      <name val="宋体"/>
      <charset val="134"/>
      <scheme val="minor"/>
    </font>
    <font>
      <sz val="16"/>
      <color rgb="FF3C3C3C"/>
      <name val="宋体"/>
      <charset val="134"/>
      <scheme val="major"/>
    </font>
    <font>
      <u/>
      <sz val="11"/>
      <color rgb="FF0000FF"/>
      <name val="宋体"/>
      <charset val="134"/>
      <scheme val="minor"/>
    </font>
    <font>
      <sz val="16"/>
      <color rgb="FF000000"/>
      <name val="宋体"/>
      <charset val="134"/>
      <scheme val="major"/>
    </font>
    <font>
      <sz val="16"/>
      <color theme="1"/>
      <name val="宋体"/>
      <charset val="134"/>
      <scheme val="maj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6" applyAlignment="1">
      <alignment horizontal="center" vertical="center"/>
    </xf>
    <xf numFmtId="0" fontId="0" fillId="0" borderId="0" xfId="0" applyFont="1" applyAlignment="1">
      <alignment horizontal="center" vertical="center"/>
    </xf>
    <xf numFmtId="0" fontId="7" fillId="0" borderId="0" xfId="0" applyFont="1" applyAlignment="1">
      <alignment horizontal="center" vertical="center" wrapText="1"/>
    </xf>
    <xf numFmtId="0" fontId="0" fillId="0" borderId="0" xfId="0" applyFont="1" applyAlignment="1">
      <alignment horizontal="center" vertical="center" wrapText="1"/>
    </xf>
    <xf numFmtId="58" fontId="0" fillId="0" borderId="0" xfId="0" applyNumberFormat="1" applyAlignment="1">
      <alignment horizontal="center" vertical="center"/>
    </xf>
    <xf numFmtId="0" fontId="8"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detail.tmall.com/item.htm?id=727586025525&amp;pisk=gIiI-2Giw6fBCi3YRuJNcV5xd_ZzAd-4JTw-nYIFekEpVVMmNWJk-ku_Nfh_9y7ex3w-afvkKkrpV8hrsyIzYkJS1bhg4uJHt8BnfjsPYBYnegZ42IR20nk3KuqJgwtVMNf3e-Qp47QLBk2zmzkkKnknKuqJgI-20TgX0P-Ry7hJXPeY6gF82bKOW52ue6eRvdMTs5eLw7FLWhe7U6QKwMUO6-ydy7U8pGUT35F82uh-Bdwz67E82bH9Wvs_IeNtdKNB7Q7hrJML1gI-vu4QN5bPVgM8py_np5MZQcwQRSzJxl1mvfk-YD4MVgEoQqGSybYfRuaj70aqvL73_XDtYPnpUZ2iCY345cJvmkZL94rnUtOECDGEKcMPewZEuxoukDKCi5z0FXPsNhdf4Uj4GSZ1POac2R_HCd_lrBfX_38zEmp7JR2agd91oafc2g7Z4d_R-yegIGJ6CZfl.&amp;spm=tbpc.mytb_itemcollect.item.goods&amp;upStreamPrice=45888&amp;sku_properties=13746047%3A119248778%3B13746149%3A119249678" TargetMode="External"/><Relationship Id="rId4" Type="http://schemas.openxmlformats.org/officeDocument/2006/relationships/hyperlink" Target="https://detail.tmall.com/item.htm?id=872904505567&amp;pisk=gQcm-XjCrxyjqV5fnFVXhOY9IS9plSN_ScCTX5EwUurSkRr9hc2iX0wZMS3xqf0xFqC9hSegs0rSk1pbMb4Z40NT0nNvSFmKf1ni5EaabcogXxLJ9qgb15-KsBdKlrO6vgo00sry7PUOuUeqiAvSv5-pvBdKlqN__cnUC1LPUyZPuPzqbz5zlu7VQcr4Ugz3R5rZbcyPUrUd3P54_uuzVrS47tPaz_z_-tWNgcuyrPZzb5yqb48u5urwWO_4cflqahf2vDnT_Rhuo-qErJ1NtxCL3ko741zSZrxQYqrl_1EHF95-rqKcO4Fj3D4KDQ5mx2Gr0yPMOGEsUmGuh4thGoDrcfVxmnXb0xnudzyPSBa-vuujgYY14qoLm74S6314jYkZM-N10Heq-vVl4NXPLCyC1z8tZO683zauv7BEY2aBeb32rUXFC-z7okh9rOWfA15OeUYlKsw4Pr4d.&amp;spm=tbpc.mytb_itemcollect.item.goods&amp;upStreamPrice=3791" TargetMode="External"/><Relationship Id="rId3" Type="http://schemas.openxmlformats.org/officeDocument/2006/relationships/hyperlink" Target="https://detail.tmall.com/item.htm?id=963293338033&amp;pisk=gnUK-FaaPOXnzXve98jMZqVNjg50JGVE5JPXrYDHVReTKAYlT2jry8HTUvmnRWb7IJVfTvjPY8eTKS1EKWMue8eZQyD3E8Y-eSuI4kDoKY38a-EdnZb0TWurltXco5ag2G02ReTBEcgsZ4hQp7qyyWurPtXcoZVUTJWITYpSNf1ttbYSPvtC51hE94TIVet6CAlSP4iBAF9saX9BOYiC6NGxabOIdvM61blyR4g7F51taAMSP4w711hyWySKEBMvykI_kZPHUXTWPPhKfcVIdNNz5XEIHWtkPUOr9DHbOAWISatrf7o8zQ8-5WZ4UjwBdtmQMo3I_y6M8fr7tSmTztT-_lwUF0ENHEcK-lnYJk5yCWwmpogUZIB360Zg8mzhCe3b0W03V8Svv4n54ca0kW7enxhkv1UW43oI_NAsIwb7ZJy-6xfGs3-rff8kvzfHV392ufHc_o-y4cMN.&amp;spm=tbpc.mytb_itemcollect.item.goods&amp;upStreamPrice=1790" TargetMode="External"/><Relationship Id="rId2" Type="http://schemas.openxmlformats.org/officeDocument/2006/relationships/hyperlink" Target="https://item.taobao.com/item.htm?id=710724616198&amp;pisk=gyxxJsxyfbccGmP4HC0uIMAq8vDHW4vVVIJQj1f05QdJi_qi3i0NXCCJ_sbccKm6ZIvI3s0ZuCdJipMViK1M6CdPanfDsCqO6pSf7EfGi1I9QBLxtDmH3KSNAXcnxHDmxasUcO_bsaZ5KGBXMdYaXKSNfXcnxDv23IlfgINfCTMRnO4ffsajVYBOp1s1GNN7P9151GO_l865dOUfCNO_Ng6NLOZ1CZa5VtXff1O1fYp5aOj11CsseLTgcqCgh6E9k4Ttq6mxJR2M2tQA6hf8vYHGhZLWH_BPU3EFk69fwlc0gJwN6_-IZ4pyhEOcUCnKwGRWJITBiXEVGnJ6YsxjZofX0LThFHMg8_xRiCtAPvqdSgthRiTozjbGDOON8hcU0s96LH8hv04VXpB14OtHvKo4t6BgkYK_7P7fU025Zmm6IIROe6DoEPzNPTrgkhD05PNUYTCnUeza7a1P.&amp;spm=tbpc.mytb_itemcollect.item.goods&amp;upStreamPrice=6900" TargetMode="External"/><Relationship Id="rId1" Type="http://schemas.openxmlformats.org/officeDocument/2006/relationships/hyperlink" Target="https://detail.tmall.com/item.htm?id=613137065257&amp;pisk=gND-8SMqdEYlej_P22AcxVWGWGKMsImzh4o1Ky4lOq3xrrXH48AUp2Ux8zVuF0vIo4m64zAea23xrctzr0anJ234uY4o-2XLJcy7Tb43ryeKYVhJSdvi40yUCFYMI_mqKSwNOyNC-S1bvJESyDcFp0yUdFYMIdmr448w7AS7AotYqkj7dywIcnE3fTwQPW_fGlabRJgQPm1bXl1CO9ZIcnETvTZ7PTifGlqhNagQdnebukwQV2wBDma4AFAWwyj7W9hJKisXmMFAd9MY2SNmVzGs6Hq7wvn8korxHdP850aAKUbPfMzLuATDMmoSN4qqJdLYLqGtPfgkWTzSUDMarYTcEzMrcfqjCHfaoxUoRYFXjOF3hAV_FjA2rW28A2PZKFWzPDiZQf29n_yKXksyCADt4L7gWkfJDv1FT7Z2niaDEpinz2EYSnxcT6Pb09f-K3fCONWaDPxq_65UGr5..&amp;spm=tbpc.mytb_itemcollect.item.goods&amp;upStreamPrice=3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zoomScale="70" zoomScaleNormal="70" topLeftCell="C10" workbookViewId="0">
      <selection activeCell="A11" sqref="$A11:$XFD11"/>
    </sheetView>
  </sheetViews>
  <sheetFormatPr defaultColWidth="9.66666666666667" defaultRowHeight="13.5" outlineLevelCol="7"/>
  <cols>
    <col min="1" max="1" width="9.66666666666667" style="2"/>
    <col min="2" max="2" width="41.6666666666667" style="3" customWidth="1"/>
    <col min="3" max="3" width="67" style="2" customWidth="1"/>
    <col min="4" max="4" width="48.6666666666667" style="2" customWidth="1"/>
    <col min="5" max="5" width="13.6666666666667" style="2" customWidth="1"/>
    <col min="6" max="6" width="9.66666666666667" style="2"/>
    <col min="7" max="7" width="15.5" style="2"/>
    <col min="8" max="8" width="12.5" style="2"/>
    <col min="9" max="16384" width="9.66666666666667" style="2"/>
  </cols>
  <sheetData>
    <row r="1" s="1" customFormat="1" ht="78" customHeight="1" spans="1:8">
      <c r="A1" s="4" t="s">
        <v>0</v>
      </c>
      <c r="B1" s="4" t="s">
        <v>1</v>
      </c>
      <c r="C1" s="4" t="s">
        <v>2</v>
      </c>
      <c r="D1" s="4" t="s">
        <v>3</v>
      </c>
      <c r="E1" s="4" t="s">
        <v>4</v>
      </c>
      <c r="F1" s="4" t="s">
        <v>5</v>
      </c>
      <c r="G1" s="4" t="s">
        <v>6</v>
      </c>
      <c r="H1" s="4"/>
    </row>
    <row r="2" ht="324" spans="1:8">
      <c r="A2" s="5">
        <v>1</v>
      </c>
      <c r="B2" s="6" t="s">
        <v>7</v>
      </c>
      <c r="C2" s="6" t="s">
        <v>8</v>
      </c>
      <c r="D2" s="6" t="s">
        <v>9</v>
      </c>
      <c r="E2" s="6">
        <v>22</v>
      </c>
      <c r="F2" s="6">
        <v>280</v>
      </c>
      <c r="G2" s="6">
        <f>F2*E2</f>
        <v>6160</v>
      </c>
      <c r="H2" s="6" t="str">
        <f>_xlfn.DISPIMG("ID_A221BA2FC9C544DC88F0F55E35056EA1",1)</f>
        <v>=DISPIMG("ID_A221BA2FC9C544DC88F0F55E35056EA1",1)</v>
      </c>
    </row>
    <row r="3" ht="324" spans="1:8">
      <c r="A3" s="5">
        <v>2</v>
      </c>
      <c r="B3" s="6" t="s">
        <v>10</v>
      </c>
      <c r="C3" s="6" t="s">
        <v>11</v>
      </c>
      <c r="D3" s="6" t="s">
        <v>12</v>
      </c>
      <c r="E3" s="6">
        <v>44</v>
      </c>
      <c r="F3" s="6">
        <v>40</v>
      </c>
      <c r="G3" s="6">
        <f t="shared" ref="G3:G12" si="0">F3*E3</f>
        <v>1760</v>
      </c>
      <c r="H3" s="6" t="str">
        <f>_xlfn.DISPIMG("ID_291DF1C2789A407086C119A2103477D0",1)</f>
        <v>=DISPIMG("ID_291DF1C2789A407086C119A2103477D0",1)</v>
      </c>
    </row>
    <row r="4" ht="303.75" spans="1:8">
      <c r="A4" s="5">
        <v>3</v>
      </c>
      <c r="B4" s="6" t="s">
        <v>13</v>
      </c>
      <c r="C4" s="6" t="s">
        <v>14</v>
      </c>
      <c r="D4" s="6" t="s">
        <v>15</v>
      </c>
      <c r="E4" s="6">
        <v>1</v>
      </c>
      <c r="F4" s="6">
        <v>55</v>
      </c>
      <c r="G4" s="6">
        <f t="shared" si="0"/>
        <v>55</v>
      </c>
      <c r="H4" s="6"/>
    </row>
    <row r="5" ht="283.5" spans="1:8">
      <c r="A5" s="5">
        <v>4</v>
      </c>
      <c r="B5" s="6" t="s">
        <v>16</v>
      </c>
      <c r="C5" s="6" t="s">
        <v>17</v>
      </c>
      <c r="D5" s="6" t="s">
        <v>18</v>
      </c>
      <c r="E5" s="6">
        <v>10</v>
      </c>
      <c r="F5" s="6">
        <v>66</v>
      </c>
      <c r="G5" s="6">
        <f t="shared" si="0"/>
        <v>660</v>
      </c>
      <c r="H5" s="6" t="str">
        <f>_xlfn.DISPIMG("ID_F9962134BC9144818061D0037F3EA11E",1)</f>
        <v>=DISPIMG("ID_F9962134BC9144818061D0037F3EA11E",1)</v>
      </c>
    </row>
    <row r="6" ht="303.75" spans="1:8">
      <c r="A6" s="5">
        <v>5</v>
      </c>
      <c r="B6" s="6" t="s">
        <v>19</v>
      </c>
      <c r="C6" s="6" t="s">
        <v>20</v>
      </c>
      <c r="D6" s="6" t="s">
        <v>21</v>
      </c>
      <c r="E6" s="6">
        <v>10</v>
      </c>
      <c r="F6" s="6">
        <v>100</v>
      </c>
      <c r="G6" s="6">
        <f t="shared" si="0"/>
        <v>1000</v>
      </c>
      <c r="H6" s="6" t="str">
        <f>_xlfn.DISPIMG("ID_A98C237F6B344D5AA77D8097A1A63DD9",1)</f>
        <v>=DISPIMG("ID_A98C237F6B344D5AA77D8097A1A63DD9",1)</v>
      </c>
    </row>
    <row r="7" ht="162" spans="1:8">
      <c r="A7" s="5">
        <v>6</v>
      </c>
      <c r="B7" s="6" t="s">
        <v>22</v>
      </c>
      <c r="C7" s="6" t="s">
        <v>23</v>
      </c>
      <c r="D7" s="6" t="s">
        <v>24</v>
      </c>
      <c r="E7" s="6">
        <v>1</v>
      </c>
      <c r="F7" s="6">
        <v>3800</v>
      </c>
      <c r="G7" s="6">
        <f t="shared" si="0"/>
        <v>3800</v>
      </c>
      <c r="H7" s="6" t="str">
        <f>_xlfn.DISPIMG("ID_FB30B1FF835241DB8ABC7A1B6AF0C3E7",1)</f>
        <v>=DISPIMG("ID_FB30B1FF835241DB8ABC7A1B6AF0C3E7",1)</v>
      </c>
    </row>
    <row r="8" customFormat="1" ht="79" customHeight="1" spans="1:8">
      <c r="A8" s="5">
        <v>7</v>
      </c>
      <c r="B8" s="6" t="s">
        <v>25</v>
      </c>
      <c r="C8" s="6" t="s">
        <v>26</v>
      </c>
      <c r="D8" s="6" t="s">
        <v>27</v>
      </c>
      <c r="E8" s="6">
        <v>1</v>
      </c>
      <c r="F8" s="6">
        <v>100</v>
      </c>
      <c r="G8" s="6">
        <f t="shared" si="0"/>
        <v>100</v>
      </c>
      <c r="H8" s="6" t="str">
        <f>_xlfn.DISPIMG("ID_6F6AC8AFAEFB4FDD81A673C3B8750645",1)</f>
        <v>=DISPIMG("ID_6F6AC8AFAEFB4FDD81A673C3B8750645",1)</v>
      </c>
    </row>
    <row r="9" customFormat="1" ht="324" spans="1:8">
      <c r="A9" s="5">
        <v>8</v>
      </c>
      <c r="B9" s="6" t="s">
        <v>28</v>
      </c>
      <c r="C9" s="6" t="s">
        <v>29</v>
      </c>
      <c r="D9" s="6" t="s">
        <v>30</v>
      </c>
      <c r="E9" s="6">
        <v>1</v>
      </c>
      <c r="F9" s="6">
        <v>40</v>
      </c>
      <c r="G9" s="6">
        <f t="shared" si="0"/>
        <v>40</v>
      </c>
      <c r="H9" s="6" t="str">
        <f>_xlfn.DISPIMG("ID_EB50390221394E1A8C1F91B9FA0B48E6",1)</f>
        <v>=DISPIMG("ID_EB50390221394E1A8C1F91B9FA0B48E6",1)</v>
      </c>
    </row>
    <row r="10" customFormat="1" ht="283.5" spans="1:8">
      <c r="A10" s="5">
        <v>9</v>
      </c>
      <c r="B10" s="6" t="s">
        <v>31</v>
      </c>
      <c r="C10" s="6" t="s">
        <v>32</v>
      </c>
      <c r="D10" s="6" t="s">
        <v>33</v>
      </c>
      <c r="E10" s="6">
        <v>1</v>
      </c>
      <c r="F10" s="6">
        <v>7800</v>
      </c>
      <c r="G10" s="6">
        <f t="shared" si="0"/>
        <v>7800</v>
      </c>
      <c r="H10" s="6" t="str">
        <f>_xlfn.DISPIMG("ID_2C4994B6220C4423BC498C7664C2CCCB",1)</f>
        <v>=DISPIMG("ID_2C4994B6220C4423BC498C7664C2CCCB",1)</v>
      </c>
    </row>
    <row r="11" ht="344.25" spans="1:8">
      <c r="A11" s="5">
        <v>11</v>
      </c>
      <c r="B11" s="6" t="s">
        <v>34</v>
      </c>
      <c r="C11" s="6" t="s">
        <v>35</v>
      </c>
      <c r="D11" s="6" t="s">
        <v>36</v>
      </c>
      <c r="E11" s="6">
        <v>1</v>
      </c>
      <c r="F11" s="6">
        <v>500</v>
      </c>
      <c r="G11" s="6">
        <f>F11*E11</f>
        <v>500</v>
      </c>
      <c r="H11" s="6"/>
    </row>
    <row r="12" ht="20.25" spans="1:8">
      <c r="A12" s="5"/>
      <c r="B12" s="6"/>
      <c r="C12" s="6"/>
      <c r="D12" s="6"/>
      <c r="E12" s="6"/>
      <c r="F12" s="6"/>
      <c r="G12" s="6">
        <f>SUM(G2:G11)</f>
        <v>21875</v>
      </c>
      <c r="H12" s="6"/>
    </row>
    <row r="13" ht="20.25" spans="7:7">
      <c r="G13" s="7"/>
    </row>
    <row r="15" ht="20.25" spans="2:4">
      <c r="B15" s="8"/>
      <c r="C15" s="9"/>
      <c r="D15" s="10"/>
    </row>
    <row r="16" ht="20.25" spans="2:4">
      <c r="B16" s="11"/>
      <c r="C16" s="9"/>
      <c r="D16" s="12"/>
    </row>
    <row r="17" ht="20.25" spans="2:4">
      <c r="B17" s="11"/>
      <c r="C17" s="9"/>
      <c r="D17" s="10"/>
    </row>
    <row r="18" ht="20.25" spans="2:7">
      <c r="B18" s="11"/>
      <c r="C18" s="9"/>
      <c r="D18" s="10"/>
      <c r="F18" s="10"/>
      <c r="G18" s="10"/>
    </row>
    <row r="19" ht="20.25" spans="2:7">
      <c r="B19" s="11"/>
      <c r="C19" s="9"/>
      <c r="D19" s="10"/>
      <c r="F19" s="10"/>
      <c r="G19" s="10"/>
    </row>
    <row r="20" ht="20.25" spans="2:7">
      <c r="B20" s="11"/>
      <c r="C20" s="9"/>
      <c r="D20" s="12"/>
      <c r="F20" s="10"/>
      <c r="G20" s="10"/>
    </row>
    <row r="21" ht="20.25" spans="2:7">
      <c r="B21" s="11"/>
      <c r="C21" s="9"/>
      <c r="D21" s="10"/>
      <c r="F21" s="10"/>
      <c r="G21" s="10"/>
    </row>
    <row r="22" ht="20.25" spans="2:7">
      <c r="B22" s="11"/>
      <c r="C22" s="9"/>
      <c r="D22" s="10"/>
      <c r="F22" s="10"/>
      <c r="G22" s="10"/>
    </row>
    <row r="23" ht="20.25" spans="2:7">
      <c r="B23" s="11"/>
      <c r="C23" s="9"/>
      <c r="D23" s="10"/>
      <c r="F23" s="10"/>
      <c r="G23" s="10"/>
    </row>
    <row r="24" ht="20.25" spans="2:7">
      <c r="B24" s="11"/>
      <c r="C24" s="9"/>
      <c r="D24" s="12"/>
      <c r="F24" s="10"/>
      <c r="G24" s="10"/>
    </row>
    <row r="25" ht="20.25" spans="2:2">
      <c r="B25" s="11"/>
    </row>
    <row r="26" ht="20.25" spans="2:2">
      <c r="B26" s="11"/>
    </row>
    <row r="27" ht="20.25" spans="2:4">
      <c r="B27" s="11"/>
      <c r="D27" s="13"/>
    </row>
    <row r="28" ht="20.25" spans="2:2">
      <c r="B28" s="11"/>
    </row>
    <row r="29" ht="20.25" spans="2:2">
      <c r="B29" s="8"/>
    </row>
    <row r="30" ht="20.25" spans="2:4">
      <c r="B30" s="8"/>
      <c r="D30" s="1"/>
    </row>
    <row r="31" ht="20.25" spans="2:2">
      <c r="B31" s="8"/>
    </row>
    <row r="32" ht="20.25" spans="2:2">
      <c r="B32" s="8"/>
    </row>
    <row r="33" ht="20.25" spans="2:2">
      <c r="B33" s="14"/>
    </row>
    <row r="34" ht="20.25" spans="2:2">
      <c r="B34" s="14"/>
    </row>
    <row r="35" ht="20.25" spans="2:2">
      <c r="B35" s="14"/>
    </row>
    <row r="36" ht="20.25" spans="2:2">
      <c r="B36" s="14"/>
    </row>
    <row r="37" ht="20.25" spans="2:2">
      <c r="B37" s="14"/>
    </row>
  </sheetData>
  <hyperlinks>
    <hyperlink ref="C5" r:id="rId1" display="https://detail.tmall.com/item.htm?id=613137065257&amp;pisk=gND-8SMqdEYlej_P22AcxVWGWGKMsImzh4o1Ky4lOq3xrrXH48AUp2Ux8zVuF0vIo4m64zAea23xrctzr0anJ234uY4o-2XLJcy7Tb43ryeKYVhJSdvi40yUCFYMI_mqKSwNOyNC-S1bvJESyDcFp0yUdFYMIdmr448w7AS7AotYqkj7dywIcnE3fTwQPW_fGlabRJgQPm1bXl1CO9ZIcnETvTZ7PTifGlqhNagQdnebukwQV2wBDma4AFAWwyj7W9hJKisXmMFAd9MY2SNmVzGs6Hq7wvn8korxHdP850aAKUbPfMzLuATDMmoSN4qqJdLYLqGtPfgkWTzSUDMarYTcEzMrcfqjCHfaoxUoRYFXjOF3hAV_FjA2rW28A2PZKFWzPDiZQf29n_yKXksyCADt4L7gWkfJDv1FT7Z2niaDEpinz2EYSnxcT6Pb09f-K3fCONWaDPxq_65UGr5..&amp;spm=tbpc.mytb_itemcollect.item.goods&amp;upStreamPrice=3315"/>
    <hyperlink ref="C8" r:id="rId2" display="https://item.taobao.com/item.htm?id=710724616198&amp;pisk=gyxxJsxyfbccGmP4HC0uIMAq8vDHW4vVVIJQj1f05QdJi_qi3i0NXCCJ_sbccKm6ZIvI3s0ZuCdJipMViK1M6CdPanfDsCqO6pSf7EfGi1I9QBLxtDmH3KSNAXcnxHDmxasUcO_bsaZ5KGBXMdYaXKSNfXcnxDv23IlfgINfCTMRnO4ffsajVYBOp1s1GNN7P9151GO_l865dOUfCNO_Ng6NLOZ1CZa5VtXff1O1fYp5aOj11CsseLTgcqCgh6E9k4Ttq6mxJR2M2tQA6hf8vYHGhZLWH_BPU3EFk69fwlc0gJwN6_-IZ4pyhEOcUCnKwGRWJITBiXEVGnJ6YsxjZofX0LThFHMg8_xRiCtAPvqdSgthRiTozjbGDOON8hcU0s96LH8hv04VXpB14OtHvKo4t6BgkYK_7P7fU025Zmm6IIROe6DoEPzNPTrgkhD05PNUYTCnUeza7a1P.&amp;spm=tbpc.mytb_itemcollect.item.goods&amp;upStreamPrice=6900"/>
    <hyperlink ref="C9" r:id="rId3" display="https://detail.tmall.com/item.htm?id=963293338033&amp;pisk=gnUK-FaaPOXnzXve98jMZqVNjg50JGVE5JPXrYDHVReTKAYlT2jry8HTUvmnRWb7IJVfTvjPY8eTKS1EKWMue8eZQyD3E8Y-eSuI4kDoKY38a-EdnZb0TWurltXco5ag2G02ReTBEcgsZ4hQp7qyyWurPtXcoZVUTJWITYpSNf1ttbYSPvtC51hE94TIVet6CAlSP4iBAF9saX9BOYiC6NGxabOIdvM61blyR4g7F51taAMSP4w711hyWySKEBMvykI_kZPHUXTWPPhKfcVIdNNz5XEIHWtkPUOr9DHbOAWISatrf7o8zQ8-5WZ4UjwBdtmQMo3I_y6M8fr7tSmTztT-_lwUF0ENHEcK-lnYJk5yCWwmpogUZIB360Zg8mzhCe3b0W03V8Svv4n54ca0kW7enxhkv1UW43oI_NAsIwb7ZJy-6xfGs3-rff8kvzfHV392ufHc_o-y4cMN.&amp;spm=tbpc.mytb_itemcollect.item.goods&amp;upStreamPrice=1790"/>
    <hyperlink ref="C4" r:id="rId4" display="https://detail.tmall.com/item.htm?id=872904505567&amp;pisk=gQcm-XjCrxyjqV5fnFVXhOY9IS9plSN_ScCTX5EwUurSkRr9hc2iX0wZMS3xqf0xFqC9hSegs0rSk1pbMb4Z40NT0nNvSFmKf1ni5EaabcogXxLJ9qgb15-KsBdKlrO6vgo00sry7PUOuUeqiAvSv5-pvBdKlqN__cnUC1LPUyZPuPzqbz5zlu7VQcr4Ugz3R5rZbcyPUrUd3P54_uuzVrS47tPaz_z_-tWNgcuyrPZzb5yqb48u5urwWO_4cflqahf2vDnT_Rhuo-qErJ1NtxCL3ko741zSZrxQYqrl_1EHF95-rqKcO4Fj3D4KDQ5mx2Gr0yPMOGEsUmGuh4thGoDrcfVxmnXb0xnudzyPSBa-vuujgYY14qoLm74S6314jYkZM-N10Heq-vVl4NXPLCyC1z8tZO683zauv7BEY2aBeb32rUXFC-z7okh9rOWfA15OeUYlKsw4Pr4d.&amp;spm=tbpc.mytb_itemcollect.item.goods&amp;upStreamPrice=3791"/>
    <hyperlink ref="C11" r:id="rId5" display="https://detail.tmall.com/item.htm?id=727586025525&amp;pisk=gIiI-2Giw6fBCi3YRuJNcV5xd_ZzAd-4JTw-nYIFekEpVVMmNWJk-ku_Nfh_9y7ex3w-afvkKkrpV8hrsyIzYkJS1bhg4uJHt8BnfjsPYBYnegZ42IR20nk3KuqJgwtVMNf3e-Qp47QLBk2zmzkkKnknKuqJgI-20TgX0P-Ry7hJXPeY6gF82bKOW52ue6eRvdMTs5eLw7FLWhe7U6QKwMUO6-ydy7U8pGUT35F82uh-Bdwz67E82bH9Wvs_IeNtdKNB7Q7hrJML1gI-vu4QN5bPVgM8py_np5MZQcwQRSzJxl1mvfk-YD4MVgEoQqGSybYfRuaj70aqvL73_XDtYPnpUZ2iCY345cJvmkZL94rnUtOECDGEKcMPewZEuxoukDKCi5z0FXPsNhdf4Uj4GSZ1POac2R_HCd_lrBfX_38zEmp7JR2agd91oafc2g7Z4d_R-yegIGJ6CZfl.&amp;spm=tbpc.mytb_itemcollect.item.goods&amp;upStreamPrice=45888&amp;sku_properties=13746047%3A119248778%3B13746149%3A119249678"/>
  </hyperlink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666666666667"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dc:creator>
  <cp:lastModifiedBy>不忘初心♥；不虚此行→</cp:lastModifiedBy>
  <dcterms:created xsi:type="dcterms:W3CDTF">2021-08-26T02:00:00Z</dcterms:created>
  <dcterms:modified xsi:type="dcterms:W3CDTF">2025-08-27T08:02:33Z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A35763F6B6F24C3E873BCE8F411BD479_13</vt:lpwstr>
  </property>
</Properties>
</file>